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Ragioneria\COMUNE\Trasparenza\Anno 2016\Art. 30\"/>
    </mc:Choice>
  </mc:AlternateContent>
  <bookViews>
    <workbookView xWindow="0" yWindow="0" windowWidth="15360" windowHeight="816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12" i="1"/>
  <c r="F15" i="1"/>
  <c r="F16" i="1"/>
  <c r="F17" i="1"/>
  <c r="F9" i="1" l="1"/>
  <c r="F5" i="1"/>
  <c r="F7" i="1"/>
  <c r="F8" i="1"/>
</calcChain>
</file>

<file path=xl/sharedStrings.xml><?xml version="1.0" encoding="utf-8"?>
<sst xmlns="http://schemas.openxmlformats.org/spreadsheetml/2006/main" count="50" uniqueCount="43">
  <si>
    <t>IMMOBILE</t>
  </si>
  <si>
    <t>CONTRATTO REP. DD.</t>
  </si>
  <si>
    <t>257 DD. 05/02/2014</t>
  </si>
  <si>
    <t>813 DD. 28/07/2011</t>
  </si>
  <si>
    <t>836 DD. 18/01/2013</t>
  </si>
  <si>
    <t>838 DD. 23/01/2013</t>
  </si>
  <si>
    <t xml:space="preserve">851 DD. 31/07/2013 </t>
  </si>
  <si>
    <t>P.ED. 331 C.C. BORZAGO - SUB 7</t>
  </si>
  <si>
    <t>P.ED. 331 C.C. BORZAGO - SUB. 8</t>
  </si>
  <si>
    <t>P.ED. 331 C.C. BORZAGO - SUB. 5</t>
  </si>
  <si>
    <t>P.ED. 331 C.C. BORZAGO - SUB 6</t>
  </si>
  <si>
    <t>P.ED. 331 C.C. BORZAGO - SUB 9</t>
  </si>
  <si>
    <t>701 DD. 18/03/2002</t>
  </si>
  <si>
    <t>698 DD. 04/03/2002</t>
  </si>
  <si>
    <t>702 DD. 19/03/2002</t>
  </si>
  <si>
    <t>724 DD. 29/01/2004</t>
  </si>
  <si>
    <t>680 DD. 28/03/2001</t>
  </si>
  <si>
    <t>674 DD. 27/12/2000</t>
  </si>
  <si>
    <t xml:space="preserve">P.ED. 301 C.C. FISTO  PIANO PRIMO </t>
  </si>
  <si>
    <t>854 DD. 11/09/2013</t>
  </si>
  <si>
    <t>LOTTO B - P.F. 941 C.C. MORTASO I E P.F. 540 C.C BORZAGO</t>
  </si>
  <si>
    <t xml:space="preserve">P.ED 325 C.C. MORTASO P.T. N. 4  SUB. 15  </t>
  </si>
  <si>
    <t>P.ED. 325 C.C. MORTASO P.T. N. 1 SUB. 15</t>
  </si>
  <si>
    <t xml:space="preserve">P.ED. 325 C.C. MORTASO P.T. N. 1 SUB. 15 </t>
  </si>
  <si>
    <t xml:space="preserve">P.ED. 325 C.C. MORTASO P.T. N. 2 SUB. 15 </t>
  </si>
  <si>
    <t xml:space="preserve">P.ED. 325 C.C. MORTASO P.T. SUB. 14 </t>
  </si>
  <si>
    <t xml:space="preserve">P.ED 325 C.C. MORTASO  P.T.  - SUB. 13 </t>
  </si>
  <si>
    <t>LOTTO - PP.FF.</t>
  </si>
  <si>
    <t>CANONE DI LOCAZIONE 2015</t>
  </si>
  <si>
    <t>LOTTO C - PP.FF. 450/2-451-455-456/1 E 458 C.C. FISTO E P.F. 987 C.C. MORTASO I</t>
  </si>
  <si>
    <t>LOTTO F - 223/2-385-398-400-448-449-462-463-464-1113 E 1114 C.C. FISTO</t>
  </si>
  <si>
    <t>LOTTO E - 263-365/2-1033-1034-1035-1036-1067 C.C. FISTO</t>
  </si>
  <si>
    <t>LOTTO D - PP.FF. 556/1-571-581 E 583 C.C. MORTASO I E PP.FF. 345-370-371-378/1-380-516 E 1346 C.C. FISTO E PP.FF. 315-316-317/2-318 E 864 C.C. BORZAGO</t>
  </si>
  <si>
    <t>ELENCO FABBRICATI DI PROPRIETA' CEDUTI IN LOCAZIONE</t>
  </si>
  <si>
    <t xml:space="preserve">ELENCO TERRENI DI PROPRIETA' CEDUTI IN LOCAZIONE (SUDDIVISI PER LOTTI GIUSTA DELIBERA GIUNTALE N. 16 DD. 08/04/2014) </t>
  </si>
  <si>
    <t>CANONE DI LOCAZIONE 2016</t>
  </si>
  <si>
    <t>P.ED. 273 SUB. 5 C.C. MORTASO</t>
  </si>
  <si>
    <t>873 DD. 11/06/2015</t>
  </si>
  <si>
    <t>1990 DD. 15/04/2014</t>
  </si>
  <si>
    <t xml:space="preserve">LOTTO A - PP.FF. 528-750-751-866-867 E 957 C.C. MORTASO I </t>
  </si>
  <si>
    <t xml:space="preserve">LOTTO G - PP.FF. 513-519-522/1-638-688-785 C.C. BORZAGO </t>
  </si>
  <si>
    <t>P.F. 806 IN C.C. BORZAGO</t>
  </si>
  <si>
    <t>885 DD. 29/07/2016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</si>
</sst>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/>
    <xf numFmtId="0" fontId="0" fillId="0" borderId="6" xfId="0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0" xfId="0" applyBorder="1" applyAlignment="1"/>
    <xf numFmtId="0" fontId="0" fillId="0" borderId="11" xfId="0" applyBorder="1" applyAlignment="1"/>
    <xf numFmtId="0" fontId="0" fillId="0" borderId="14" xfId="0" applyBorder="1" applyAlignment="1"/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4" fontId="0" fillId="0" borderId="5" xfId="0" applyNumberFormat="1" applyBorder="1" applyAlignment="1"/>
    <xf numFmtId="4" fontId="0" fillId="0" borderId="6" xfId="0" applyNumberFormat="1" applyBorder="1" applyAlignme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Fill="1" applyBorder="1" applyAlignment="1"/>
    <xf numFmtId="0" fontId="0" fillId="0" borderId="8" xfId="0" applyFill="1" applyBorder="1" applyAlignment="1"/>
    <xf numFmtId="4" fontId="0" fillId="0" borderId="8" xfId="0" applyNumberFormat="1" applyBorder="1" applyAlignment="1"/>
    <xf numFmtId="4" fontId="0" fillId="0" borderId="9" xfId="0" applyNumberFormat="1" applyBorder="1" applyAlignment="1"/>
    <xf numFmtId="0" fontId="0" fillId="0" borderId="4" xfId="0" applyFill="1" applyBorder="1" applyAlignment="1">
      <alignment horizontal="justify"/>
    </xf>
    <xf numFmtId="0" fontId="0" fillId="0" borderId="5" xfId="0" applyFill="1" applyBorder="1" applyAlignment="1">
      <alignment horizontal="justify"/>
    </xf>
    <xf numFmtId="0" fontId="0" fillId="0" borderId="4" xfId="0" applyFill="1" applyBorder="1" applyAlignment="1"/>
    <xf numFmtId="0" fontId="0" fillId="0" borderId="5" xfId="0" applyFill="1" applyBorder="1" applyAlignment="1"/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4" fontId="0" fillId="0" borderId="5" xfId="0" applyNumberFormat="1" applyFill="1" applyBorder="1" applyAlignment="1"/>
    <xf numFmtId="4" fontId="0" fillId="0" borderId="6" xfId="0" applyNumberForma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12" xfId="0" applyBorder="1" applyAlignment="1"/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13" xfId="0" applyFill="1" applyBorder="1" applyAlignment="1">
      <alignment horizontal="center"/>
    </xf>
    <xf numFmtId="4" fontId="0" fillId="0" borderId="15" xfId="0" applyNumberFormat="1" applyBorder="1" applyAlignment="1">
      <alignment horizontal="right" vertical="top"/>
    </xf>
    <xf numFmtId="4" fontId="0" fillId="0" borderId="16" xfId="0" applyNumberFormat="1" applyBorder="1" applyAlignment="1">
      <alignment horizontal="right" vertical="top"/>
    </xf>
    <xf numFmtId="4" fontId="0" fillId="0" borderId="17" xfId="0" applyNumberFormat="1" applyBorder="1" applyAlignment="1">
      <alignment horizontal="right" vertical="top"/>
    </xf>
    <xf numFmtId="4" fontId="0" fillId="0" borderId="18" xfId="0" applyNumberFormat="1" applyBorder="1" applyAlignment="1">
      <alignment horizontal="right" vertical="top"/>
    </xf>
    <xf numFmtId="4" fontId="0" fillId="0" borderId="19" xfId="0" applyNumberFormat="1" applyBorder="1" applyAlignment="1">
      <alignment horizontal="right" vertical="top"/>
    </xf>
    <xf numFmtId="4" fontId="0" fillId="0" borderId="20" xfId="0" applyNumberFormat="1" applyBorder="1" applyAlignment="1">
      <alignment horizontal="right" vertical="top"/>
    </xf>
    <xf numFmtId="0" fontId="0" fillId="0" borderId="5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4" fontId="0" fillId="0" borderId="13" xfId="0" applyNumberFormat="1" applyBorder="1" applyAlignment="1">
      <alignment horizontal="right" vertical="top"/>
    </xf>
    <xf numFmtId="4" fontId="0" fillId="0" borderId="11" xfId="0" applyNumberFormat="1" applyBorder="1" applyAlignment="1">
      <alignment horizontal="right" vertical="top"/>
    </xf>
    <xf numFmtId="4" fontId="0" fillId="0" borderId="14" xfId="0" applyNumberFormat="1" applyBorder="1" applyAlignment="1">
      <alignment horizontal="right" vertical="top"/>
    </xf>
    <xf numFmtId="0" fontId="0" fillId="0" borderId="21" xfId="0" applyFill="1" applyBorder="1" applyAlignment="1"/>
    <xf numFmtId="0" fontId="0" fillId="0" borderId="22" xfId="0" applyFill="1" applyBorder="1" applyAlignment="1"/>
    <xf numFmtId="0" fontId="0" fillId="0" borderId="8" xfId="0" applyFill="1" applyBorder="1" applyAlignment="1">
      <alignment horizontal="center" vertical="top"/>
    </xf>
    <xf numFmtId="4" fontId="0" fillId="0" borderId="13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4" fontId="0" fillId="0" borderId="14" xfId="0" applyNumberFormat="1" applyFill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topLeftCell="D1" zoomScaleNormal="100" workbookViewId="0">
      <selection activeCell="F5" sqref="F5:K17"/>
    </sheetView>
  </sheetViews>
  <sheetFormatPr defaultRowHeight="14.4" x14ac:dyDescent="0.3"/>
  <cols>
    <col min="3" max="3" width="90.77734375" customWidth="1"/>
    <col min="5" max="5" width="20.77734375" customWidth="1"/>
    <col min="7" max="7" width="8.44140625" customWidth="1"/>
    <col min="8" max="8" width="5.44140625" hidden="1" customWidth="1"/>
    <col min="9" max="10" width="8.88671875" hidden="1" customWidth="1"/>
    <col min="11" max="11" width="8.33203125" customWidth="1"/>
  </cols>
  <sheetData>
    <row r="1" spans="1:11" ht="15" thickBot="1" x14ac:dyDescent="0.35"/>
    <row r="2" spans="1:11" ht="15" thickTop="1" x14ac:dyDescent="0.3">
      <c r="A2" s="32" t="s">
        <v>33</v>
      </c>
      <c r="B2" s="33"/>
      <c r="C2" s="33"/>
      <c r="D2" s="33"/>
      <c r="E2" s="33"/>
      <c r="F2" s="33"/>
      <c r="G2" s="33"/>
      <c r="H2" s="33"/>
      <c r="I2" s="33"/>
      <c r="J2" s="33"/>
      <c r="K2" s="34"/>
    </row>
    <row r="3" spans="1:11" x14ac:dyDescent="0.3">
      <c r="A3" s="8"/>
      <c r="B3" s="9"/>
      <c r="C3" s="9"/>
      <c r="D3" s="9"/>
      <c r="E3" s="37"/>
      <c r="F3" s="1"/>
      <c r="G3" s="1"/>
      <c r="H3" s="1"/>
      <c r="I3" s="1"/>
      <c r="J3" s="1"/>
      <c r="K3" s="2"/>
    </row>
    <row r="4" spans="1:11" x14ac:dyDescent="0.3">
      <c r="A4" s="15" t="s">
        <v>0</v>
      </c>
      <c r="B4" s="16"/>
      <c r="C4" s="16"/>
      <c r="D4" s="16" t="s">
        <v>1</v>
      </c>
      <c r="E4" s="16"/>
      <c r="F4" s="30" t="s">
        <v>35</v>
      </c>
      <c r="G4" s="30"/>
      <c r="H4" s="30"/>
      <c r="I4" s="30"/>
      <c r="J4" s="30"/>
      <c r="K4" s="31"/>
    </row>
    <row r="5" spans="1:11" x14ac:dyDescent="0.3">
      <c r="A5" s="35" t="s">
        <v>7</v>
      </c>
      <c r="B5" s="36"/>
      <c r="C5" s="36"/>
      <c r="D5" s="27" t="s">
        <v>2</v>
      </c>
      <c r="E5" s="27"/>
      <c r="F5" s="28">
        <f>201+(201.46*11)</f>
        <v>2417.06</v>
      </c>
      <c r="G5" s="28"/>
      <c r="H5" s="28"/>
      <c r="I5" s="28"/>
      <c r="J5" s="28"/>
      <c r="K5" s="29"/>
    </row>
    <row r="6" spans="1:11" x14ac:dyDescent="0.3">
      <c r="A6" s="35" t="s">
        <v>8</v>
      </c>
      <c r="B6" s="36"/>
      <c r="C6" s="36"/>
      <c r="D6" s="27" t="s">
        <v>3</v>
      </c>
      <c r="E6" s="27"/>
      <c r="F6" s="28">
        <f>312.61*12</f>
        <v>3751.32</v>
      </c>
      <c r="G6" s="28"/>
      <c r="H6" s="28"/>
      <c r="I6" s="28"/>
      <c r="J6" s="28"/>
      <c r="K6" s="29"/>
    </row>
    <row r="7" spans="1:11" x14ac:dyDescent="0.3">
      <c r="A7" s="24" t="s">
        <v>9</v>
      </c>
      <c r="B7" s="25"/>
      <c r="C7" s="25"/>
      <c r="D7" s="26" t="s">
        <v>4</v>
      </c>
      <c r="E7" s="26"/>
      <c r="F7" s="28">
        <f>271.22*12</f>
        <v>3254.6400000000003</v>
      </c>
      <c r="G7" s="28"/>
      <c r="H7" s="28"/>
      <c r="I7" s="28"/>
      <c r="J7" s="28"/>
      <c r="K7" s="29"/>
    </row>
    <row r="8" spans="1:11" x14ac:dyDescent="0.3">
      <c r="A8" s="24" t="s">
        <v>10</v>
      </c>
      <c r="B8" s="25"/>
      <c r="C8" s="25"/>
      <c r="D8" s="26" t="s">
        <v>5</v>
      </c>
      <c r="E8" s="26"/>
      <c r="F8" s="28">
        <f>150*12</f>
        <v>1800</v>
      </c>
      <c r="G8" s="28"/>
      <c r="H8" s="28"/>
      <c r="I8" s="28"/>
      <c r="J8" s="28"/>
      <c r="K8" s="29"/>
    </row>
    <row r="9" spans="1:11" x14ac:dyDescent="0.3">
      <c r="A9" s="24" t="s">
        <v>11</v>
      </c>
      <c r="B9" s="25"/>
      <c r="C9" s="25"/>
      <c r="D9" s="26" t="s">
        <v>6</v>
      </c>
      <c r="E9" s="26"/>
      <c r="F9" s="28">
        <f>335.23*12</f>
        <v>4022.76</v>
      </c>
      <c r="G9" s="28"/>
      <c r="H9" s="28"/>
      <c r="I9" s="28"/>
      <c r="J9" s="28"/>
      <c r="K9" s="29"/>
    </row>
    <row r="10" spans="1:11" x14ac:dyDescent="0.3">
      <c r="A10" s="24" t="s">
        <v>21</v>
      </c>
      <c r="B10" s="25"/>
      <c r="C10" s="25"/>
      <c r="D10" s="26" t="s">
        <v>12</v>
      </c>
      <c r="E10" s="26"/>
      <c r="F10" s="28">
        <v>397.92</v>
      </c>
      <c r="G10" s="28"/>
      <c r="H10" s="28"/>
      <c r="I10" s="28"/>
      <c r="J10" s="28"/>
      <c r="K10" s="29"/>
    </row>
    <row r="11" spans="1:11" x14ac:dyDescent="0.3">
      <c r="A11" s="24" t="s">
        <v>22</v>
      </c>
      <c r="B11" s="25"/>
      <c r="C11" s="25"/>
      <c r="D11" s="26" t="s">
        <v>13</v>
      </c>
      <c r="E11" s="26"/>
      <c r="F11" s="28">
        <v>397.92</v>
      </c>
      <c r="G11" s="28"/>
      <c r="H11" s="28"/>
      <c r="I11" s="28"/>
      <c r="J11" s="28"/>
      <c r="K11" s="29"/>
    </row>
    <row r="12" spans="1:11" x14ac:dyDescent="0.3">
      <c r="A12" s="24" t="s">
        <v>23</v>
      </c>
      <c r="B12" s="25"/>
      <c r="C12" s="25"/>
      <c r="D12" s="26" t="s">
        <v>14</v>
      </c>
      <c r="E12" s="26"/>
      <c r="F12" s="28">
        <f>33.16*12</f>
        <v>397.91999999999996</v>
      </c>
      <c r="G12" s="28"/>
      <c r="H12" s="28"/>
      <c r="I12" s="28"/>
      <c r="J12" s="28"/>
      <c r="K12" s="29"/>
    </row>
    <row r="13" spans="1:11" x14ac:dyDescent="0.3">
      <c r="A13" s="24" t="s">
        <v>24</v>
      </c>
      <c r="B13" s="25"/>
      <c r="C13" s="25"/>
      <c r="D13" s="26" t="s">
        <v>15</v>
      </c>
      <c r="E13" s="26"/>
      <c r="F13" s="28">
        <v>1912.34</v>
      </c>
      <c r="G13" s="28"/>
      <c r="H13" s="28"/>
      <c r="I13" s="28"/>
      <c r="J13" s="28"/>
      <c r="K13" s="29"/>
    </row>
    <row r="14" spans="1:11" x14ac:dyDescent="0.3">
      <c r="A14" s="24" t="s">
        <v>25</v>
      </c>
      <c r="B14" s="25"/>
      <c r="C14" s="25"/>
      <c r="D14" s="26" t="s">
        <v>16</v>
      </c>
      <c r="E14" s="26"/>
      <c r="F14" s="28">
        <v>2846.13</v>
      </c>
      <c r="G14" s="28"/>
      <c r="H14" s="28"/>
      <c r="I14" s="28"/>
      <c r="J14" s="28"/>
      <c r="K14" s="29"/>
    </row>
    <row r="15" spans="1:11" x14ac:dyDescent="0.3">
      <c r="A15" s="24" t="s">
        <v>26</v>
      </c>
      <c r="B15" s="25"/>
      <c r="C15" s="25"/>
      <c r="D15" s="26" t="s">
        <v>17</v>
      </c>
      <c r="E15" s="26"/>
      <c r="F15" s="28">
        <f>190.02*4</f>
        <v>760.08</v>
      </c>
      <c r="G15" s="28"/>
      <c r="H15" s="28"/>
      <c r="I15" s="28"/>
      <c r="J15" s="28"/>
      <c r="K15" s="29"/>
    </row>
    <row r="16" spans="1:11" x14ac:dyDescent="0.3">
      <c r="A16" s="39" t="s">
        <v>36</v>
      </c>
      <c r="B16" s="40"/>
      <c r="C16" s="41"/>
      <c r="D16" s="42" t="s">
        <v>37</v>
      </c>
      <c r="E16" s="38"/>
      <c r="F16" s="58">
        <f>5321</f>
        <v>5321</v>
      </c>
      <c r="G16" s="59"/>
      <c r="H16" s="59"/>
      <c r="I16" s="59"/>
      <c r="J16" s="59"/>
      <c r="K16" s="60"/>
    </row>
    <row r="17" spans="1:11" x14ac:dyDescent="0.3">
      <c r="A17" s="24" t="s">
        <v>18</v>
      </c>
      <c r="B17" s="25"/>
      <c r="C17" s="25"/>
      <c r="D17" s="26" t="s">
        <v>19</v>
      </c>
      <c r="E17" s="26"/>
      <c r="F17" s="28">
        <f>3400</f>
        <v>3400</v>
      </c>
      <c r="G17" s="28"/>
      <c r="H17" s="28"/>
      <c r="I17" s="28"/>
      <c r="J17" s="28"/>
      <c r="K17" s="29"/>
    </row>
    <row r="18" spans="1:11" x14ac:dyDescent="0.3">
      <c r="A18" s="8"/>
      <c r="B18" s="9"/>
      <c r="C18" s="9"/>
      <c r="D18" s="9"/>
      <c r="E18" s="9"/>
      <c r="F18" s="9"/>
      <c r="G18" s="9"/>
      <c r="H18" s="9"/>
      <c r="I18" s="9"/>
      <c r="J18" s="9"/>
      <c r="K18" s="10"/>
    </row>
    <row r="19" spans="1:11" x14ac:dyDescent="0.3">
      <c r="A19" s="15" t="s">
        <v>34</v>
      </c>
      <c r="B19" s="16"/>
      <c r="C19" s="16"/>
      <c r="D19" s="16"/>
      <c r="E19" s="16"/>
      <c r="F19" s="16"/>
      <c r="G19" s="16"/>
      <c r="H19" s="16"/>
      <c r="I19" s="16"/>
      <c r="J19" s="16"/>
      <c r="K19" s="17"/>
    </row>
    <row r="20" spans="1:11" x14ac:dyDescent="0.3">
      <c r="A20" s="3"/>
      <c r="B20" s="4"/>
      <c r="C20" s="4"/>
      <c r="D20" s="11"/>
      <c r="E20" s="11"/>
      <c r="F20" s="11"/>
      <c r="G20" s="11"/>
      <c r="H20" s="11"/>
      <c r="I20" s="11"/>
      <c r="J20" s="11"/>
      <c r="K20" s="12"/>
    </row>
    <row r="21" spans="1:11" x14ac:dyDescent="0.3">
      <c r="A21" s="3" t="s">
        <v>27</v>
      </c>
      <c r="B21" s="4"/>
      <c r="C21" s="5"/>
      <c r="D21" s="6" t="s">
        <v>1</v>
      </c>
      <c r="E21" s="5"/>
      <c r="F21" s="6" t="s">
        <v>28</v>
      </c>
      <c r="G21" s="4"/>
      <c r="H21" s="4"/>
      <c r="I21" s="4"/>
      <c r="J21" s="4"/>
      <c r="K21" s="7"/>
    </row>
    <row r="22" spans="1:11" x14ac:dyDescent="0.3">
      <c r="A22" s="24" t="s">
        <v>39</v>
      </c>
      <c r="B22" s="25"/>
      <c r="C22" s="25"/>
      <c r="D22" s="49" t="s">
        <v>38</v>
      </c>
      <c r="E22" s="49"/>
      <c r="F22" s="13">
        <v>25.34</v>
      </c>
      <c r="G22" s="13"/>
      <c r="H22" s="13"/>
      <c r="I22" s="13"/>
      <c r="J22" s="13"/>
      <c r="K22" s="14"/>
    </row>
    <row r="23" spans="1:11" ht="14.4" customHeight="1" x14ac:dyDescent="0.3">
      <c r="A23" s="24" t="s">
        <v>20</v>
      </c>
      <c r="B23" s="25"/>
      <c r="C23" s="25"/>
      <c r="D23" s="49" t="s">
        <v>38</v>
      </c>
      <c r="E23" s="49"/>
      <c r="F23" s="13">
        <v>11.15</v>
      </c>
      <c r="G23" s="13"/>
      <c r="H23" s="13"/>
      <c r="I23" s="13"/>
      <c r="J23" s="13"/>
      <c r="K23" s="14"/>
    </row>
    <row r="24" spans="1:11" ht="14.4" customHeight="1" x14ac:dyDescent="0.3">
      <c r="A24" s="24" t="s">
        <v>29</v>
      </c>
      <c r="B24" s="25"/>
      <c r="C24" s="25"/>
      <c r="D24" s="49" t="s">
        <v>38</v>
      </c>
      <c r="E24" s="49"/>
      <c r="F24" s="13">
        <v>12.16</v>
      </c>
      <c r="G24" s="13"/>
      <c r="H24" s="13"/>
      <c r="I24" s="13"/>
      <c r="J24" s="13"/>
      <c r="K24" s="14"/>
    </row>
    <row r="25" spans="1:11" ht="29.4" customHeight="1" x14ac:dyDescent="0.3">
      <c r="A25" s="22" t="s">
        <v>32</v>
      </c>
      <c r="B25" s="23"/>
      <c r="C25" s="23"/>
      <c r="D25" s="49" t="s">
        <v>38</v>
      </c>
      <c r="E25" s="49"/>
      <c r="F25" s="13">
        <v>157.76</v>
      </c>
      <c r="G25" s="13"/>
      <c r="H25" s="13"/>
      <c r="I25" s="13"/>
      <c r="J25" s="13"/>
      <c r="K25" s="14"/>
    </row>
    <row r="26" spans="1:11" ht="14.4" customHeight="1" x14ac:dyDescent="0.3">
      <c r="A26" s="24" t="s">
        <v>31</v>
      </c>
      <c r="B26" s="25"/>
      <c r="C26" s="25"/>
      <c r="D26" s="49" t="s">
        <v>38</v>
      </c>
      <c r="E26" s="49"/>
      <c r="F26" s="43">
        <v>80.069999999999993</v>
      </c>
      <c r="G26" s="44"/>
      <c r="H26" s="44"/>
      <c r="I26" s="44"/>
      <c r="J26" s="44"/>
      <c r="K26" s="45"/>
    </row>
    <row r="27" spans="1:11" ht="14.4" customHeight="1" x14ac:dyDescent="0.3">
      <c r="A27" s="24" t="s">
        <v>30</v>
      </c>
      <c r="B27" s="25"/>
      <c r="C27" s="25"/>
      <c r="D27" s="49" t="s">
        <v>38</v>
      </c>
      <c r="E27" s="49"/>
      <c r="F27" s="46"/>
      <c r="G27" s="47"/>
      <c r="H27" s="47"/>
      <c r="I27" s="47"/>
      <c r="J27" s="47"/>
      <c r="K27" s="48"/>
    </row>
    <row r="28" spans="1:11" ht="14.4" customHeight="1" x14ac:dyDescent="0.3">
      <c r="A28" s="55" t="s">
        <v>40</v>
      </c>
      <c r="B28" s="56"/>
      <c r="C28" s="56"/>
      <c r="D28" s="50" t="s">
        <v>38</v>
      </c>
      <c r="E28" s="51"/>
      <c r="F28" s="52">
        <v>86.15</v>
      </c>
      <c r="G28" s="53"/>
      <c r="H28" s="53"/>
      <c r="I28" s="53"/>
      <c r="J28" s="53"/>
      <c r="K28" s="54"/>
    </row>
    <row r="29" spans="1:11" ht="15" customHeight="1" thickBot="1" x14ac:dyDescent="0.35">
      <c r="A29" s="18" t="s">
        <v>41</v>
      </c>
      <c r="B29" s="19"/>
      <c r="C29" s="19"/>
      <c r="D29" s="57" t="s">
        <v>42</v>
      </c>
      <c r="E29" s="57"/>
      <c r="F29" s="20">
        <v>225</v>
      </c>
      <c r="G29" s="20"/>
      <c r="H29" s="20"/>
      <c r="I29" s="20"/>
      <c r="J29" s="20"/>
      <c r="K29" s="21"/>
    </row>
    <row r="30" spans="1:11" ht="15" thickTop="1" x14ac:dyDescent="0.3"/>
  </sheetData>
  <mergeCells count="73">
    <mergeCell ref="F26:K27"/>
    <mergeCell ref="A28:C28"/>
    <mergeCell ref="D28:E28"/>
    <mergeCell ref="F28:K28"/>
    <mergeCell ref="A8:C8"/>
    <mergeCell ref="A3:E3"/>
    <mergeCell ref="A16:C16"/>
    <mergeCell ref="D16:E16"/>
    <mergeCell ref="F16:K16"/>
    <mergeCell ref="A2:K2"/>
    <mergeCell ref="A4:C4"/>
    <mergeCell ref="A5:C5"/>
    <mergeCell ref="A6:C6"/>
    <mergeCell ref="A7:C7"/>
    <mergeCell ref="F15:K15"/>
    <mergeCell ref="A15:C15"/>
    <mergeCell ref="A17:C17"/>
    <mergeCell ref="F4:K4"/>
    <mergeCell ref="F5:K5"/>
    <mergeCell ref="F6:K6"/>
    <mergeCell ref="F7:K7"/>
    <mergeCell ref="F8:K8"/>
    <mergeCell ref="F9:K9"/>
    <mergeCell ref="A9:C9"/>
    <mergeCell ref="A10:C10"/>
    <mergeCell ref="A11:C11"/>
    <mergeCell ref="A12:C12"/>
    <mergeCell ref="A13:C13"/>
    <mergeCell ref="A14:C14"/>
    <mergeCell ref="D17:E17"/>
    <mergeCell ref="F17:K17"/>
    <mergeCell ref="D4:E4"/>
    <mergeCell ref="D5:E5"/>
    <mergeCell ref="D6:E6"/>
    <mergeCell ref="D7:E7"/>
    <mergeCell ref="D8:E8"/>
    <mergeCell ref="D9:E9"/>
    <mergeCell ref="D10:E10"/>
    <mergeCell ref="D11:E11"/>
    <mergeCell ref="F10:K10"/>
    <mergeCell ref="F11:K11"/>
    <mergeCell ref="F12:K12"/>
    <mergeCell ref="F13:K13"/>
    <mergeCell ref="F14:K14"/>
    <mergeCell ref="D12:E12"/>
    <mergeCell ref="D13:E13"/>
    <mergeCell ref="D14:E14"/>
    <mergeCell ref="D15:E15"/>
    <mergeCell ref="A22:C22"/>
    <mergeCell ref="A23:C23"/>
    <mergeCell ref="A24:C24"/>
    <mergeCell ref="F22:K22"/>
    <mergeCell ref="F23:K23"/>
    <mergeCell ref="F24:K24"/>
    <mergeCell ref="F25:K25"/>
    <mergeCell ref="A19:K19"/>
    <mergeCell ref="A29:C29"/>
    <mergeCell ref="D29:E29"/>
    <mergeCell ref="F29:K29"/>
    <mergeCell ref="A25:C25"/>
    <mergeCell ref="A26:C26"/>
    <mergeCell ref="A27:C27"/>
    <mergeCell ref="D22:E22"/>
    <mergeCell ref="D23:E23"/>
    <mergeCell ref="D24:E24"/>
    <mergeCell ref="D25:E25"/>
    <mergeCell ref="D26:E26"/>
    <mergeCell ref="D27:E27"/>
    <mergeCell ref="A21:C21"/>
    <mergeCell ref="D21:E21"/>
    <mergeCell ref="F21:K21"/>
    <mergeCell ref="A18:K18"/>
    <mergeCell ref="A20:K20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Frioli</dc:creator>
  <cp:lastModifiedBy>Rosanna Frioli</cp:lastModifiedBy>
  <dcterms:created xsi:type="dcterms:W3CDTF">2015-01-26T08:01:23Z</dcterms:created>
  <dcterms:modified xsi:type="dcterms:W3CDTF">2017-03-14T11:32:35Z</dcterms:modified>
</cp:coreProperties>
</file>